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Table (2)" sheetId="3" r:id="rId1"/>
  </sheets>
  <definedNames>
    <definedName name="_xlnm._FilterDatabase" localSheetId="0" hidden="1">'Table (2)'!$A$2:$F$57</definedName>
    <definedName name="_xlnm.Print_Titles" localSheetId="0">'Table (2)'!$2:$2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<sst xmlns="http://schemas.openxmlformats.org/spreadsheetml/2006/main" count="153" uniqueCount="91">
  <si>
    <t>平顶山技师学院
2025年公开招聘专职教师（人事代理）总成绩</t>
  </si>
  <si>
    <t>序号</t>
  </si>
  <si>
    <t>姓名</t>
  </si>
  <si>
    <t>岗位
代码</t>
  </si>
  <si>
    <t>报考岗位</t>
  </si>
  <si>
    <t>笔试成绩</t>
  </si>
  <si>
    <t>面试成绩</t>
  </si>
  <si>
    <t>总成绩</t>
  </si>
  <si>
    <t>钱雨森</t>
  </si>
  <si>
    <t>01</t>
  </si>
  <si>
    <t>电气自动化等相关专业</t>
  </si>
  <si>
    <t>辛留洋</t>
  </si>
  <si>
    <t>来珂</t>
  </si>
  <si>
    <t>刘翔</t>
  </si>
  <si>
    <t>耿卓</t>
  </si>
  <si>
    <t>张明浩</t>
  </si>
  <si>
    <t>李默</t>
  </si>
  <si>
    <t>王若铭</t>
  </si>
  <si>
    <t>02</t>
  </si>
  <si>
    <t>计算机科学与技术等相关专业</t>
  </si>
  <si>
    <t>刘林宇</t>
  </si>
  <si>
    <t>宋文鹏</t>
  </si>
  <si>
    <t>韩露</t>
  </si>
  <si>
    <t>张园园</t>
  </si>
  <si>
    <t>03</t>
  </si>
  <si>
    <t>财务管理、酒店管理等相关专业</t>
  </si>
  <si>
    <t>马宁改</t>
  </si>
  <si>
    <t>秦苗苗</t>
  </si>
  <si>
    <t>岳凤霞</t>
  </si>
  <si>
    <t>赵婧</t>
  </si>
  <si>
    <t>陈嘉琳</t>
  </si>
  <si>
    <t>李文帅</t>
  </si>
  <si>
    <t>04</t>
  </si>
  <si>
    <t>工程、环艺等相关专业</t>
  </si>
  <si>
    <t>郭鹏宇</t>
  </si>
  <si>
    <t>闫小坤</t>
  </si>
  <si>
    <t>05</t>
  </si>
  <si>
    <t>康养、护理等相关专业</t>
  </si>
  <si>
    <t>余梦真</t>
  </si>
  <si>
    <t>06</t>
  </si>
  <si>
    <t>音乐专业</t>
  </si>
  <si>
    <t>朱芮霏</t>
  </si>
  <si>
    <t>李欣欣</t>
  </si>
  <si>
    <t>李冠良</t>
  </si>
  <si>
    <t>07</t>
  </si>
  <si>
    <t>美术专业</t>
  </si>
  <si>
    <t>李菲</t>
  </si>
  <si>
    <t>郭筠</t>
  </si>
  <si>
    <t>郝锐</t>
  </si>
  <si>
    <t>08</t>
  </si>
  <si>
    <t>汉语言文学</t>
  </si>
  <si>
    <t>刘续虎</t>
  </si>
  <si>
    <t>洪三孟</t>
  </si>
  <si>
    <t>钟祥姝</t>
  </si>
  <si>
    <t>09</t>
  </si>
  <si>
    <t>英语</t>
  </si>
  <si>
    <t>李娜</t>
  </si>
  <si>
    <t>张瑞希</t>
  </si>
  <si>
    <t>岳子洋</t>
  </si>
  <si>
    <t>物理</t>
  </si>
  <si>
    <t>王亚龙</t>
  </si>
  <si>
    <t>张巧红</t>
  </si>
  <si>
    <t>孟晗</t>
  </si>
  <si>
    <t>11</t>
  </si>
  <si>
    <t>体育</t>
  </si>
  <si>
    <t>王德鑫</t>
  </si>
  <si>
    <t>于雪锦</t>
  </si>
  <si>
    <t>王顺潮</t>
  </si>
  <si>
    <t>机械制造及其自动化专业</t>
  </si>
  <si>
    <t>郑凯</t>
  </si>
  <si>
    <t>袁冠华</t>
  </si>
  <si>
    <t>李卓霏</t>
  </si>
  <si>
    <t>王铭超</t>
  </si>
  <si>
    <t>汽车维修等相关专业</t>
  </si>
  <si>
    <t>张鹏</t>
  </si>
  <si>
    <t>李洨钧</t>
  </si>
  <si>
    <t>李威</t>
  </si>
  <si>
    <t>毛恺</t>
  </si>
  <si>
    <t>多媒体技术等相关专业</t>
  </si>
  <si>
    <t>徐晨璐</t>
  </si>
  <si>
    <t>张楚楚</t>
  </si>
  <si>
    <t>酒店管理等相关专业</t>
  </si>
  <si>
    <t>刘佳鑫</t>
  </si>
  <si>
    <t>马丙奎</t>
  </si>
  <si>
    <t>家政服务等相关专业</t>
  </si>
  <si>
    <t>吴龙超</t>
  </si>
  <si>
    <t>烹饪相关专业</t>
  </si>
  <si>
    <t>李嘉雯</t>
  </si>
  <si>
    <t>王泉泉</t>
  </si>
  <si>
    <t>刘冰冰</t>
  </si>
  <si>
    <t>美容相关专业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</si>
</sst>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176" fontId="0" fillId="0" borderId="1" xfId="0" applyNumberFormat="1" applyFill="1" applyBorder="1">
      <alignment vertical="center"/>
    </xf>
    <xf numFmtId="49" fontId="4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G58"/>
  <sheetViews>
    <sheetView tabSelected="1" zoomScale="120" zoomScaleNormal="120" topLeftCell="A32" workbookViewId="0">
      <selection activeCell="D8" sqref="D8"/>
    </sheetView>
  </sheetViews>
  <sheetFormatPr defaultColWidth="9" defaultRowHeight="13.5" outlineLevelCol="6"/>
  <cols>
    <col min="1" max="1" width="6.975" style="2" customWidth="1"/>
    <col min="2" max="2" width="8.85" style="1" customWidth="1"/>
    <col min="3" max="3" width="8.125" style="1" customWidth="1"/>
    <col min="4" max="4" width="33.125" style="1" customWidth="1"/>
    <col min="5" max="5" width="10.625" style="1" customWidth="1"/>
    <col min="6" max="6" width="10.8333333333333" style="1" customWidth="1"/>
    <col min="7" max="7" width="9.375" style="1"/>
    <col min="8" max="16384" width="9" style="1"/>
  </cols>
  <sheetData>
    <row r="1" ht="51" customHeight="1" spans="1:7">
      <c r="A1" s="3" t="s">
        <v>0</v>
      </c>
      <c r="B1" s="4"/>
      <c r="C1" s="4"/>
      <c r="D1" s="4"/>
      <c r="E1" s="4"/>
      <c r="F1" s="4"/>
      <c r="G1" s="4"/>
    </row>
    <row r="2" ht="33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23" customHeight="1" spans="1:7">
      <c r="A3" s="6">
        <f>SUBTOTAL(103,$B$3:B3)</f>
        <v>1</v>
      </c>
      <c r="B3" s="7" t="s">
        <v>8</v>
      </c>
      <c r="C3" s="8" t="s">
        <v>9</v>
      </c>
      <c r="D3" s="8" t="s">
        <v>10</v>
      </c>
      <c r="E3" s="9"/>
      <c r="F3" s="10">
        <v>88.56</v>
      </c>
      <c r="G3" s="11">
        <f>IF(E3="",F3,E3*0.4+F3*0.6)</f>
        <v>88.56</v>
      </c>
    </row>
    <row r="4" ht="23" customHeight="1" spans="1:7">
      <c r="A4" s="6">
        <f>SUBTOTAL(103,$B$3:B4)</f>
        <v>2</v>
      </c>
      <c r="B4" s="7" t="s">
        <v>11</v>
      </c>
      <c r="C4" s="8" t="s">
        <v>9</v>
      </c>
      <c r="D4" s="8" t="s">
        <v>10</v>
      </c>
      <c r="E4" s="9"/>
      <c r="F4" s="10">
        <v>88.3</v>
      </c>
      <c r="G4" s="11">
        <f>IF(E4="",F4,E4*0.4+F4*0.6)</f>
        <v>88.3</v>
      </c>
    </row>
    <row r="5" ht="23" customHeight="1" spans="1:7">
      <c r="A5" s="6">
        <f>SUBTOTAL(103,$B$3:B5)</f>
        <v>3</v>
      </c>
      <c r="B5" s="7" t="s">
        <v>12</v>
      </c>
      <c r="C5" s="8" t="s">
        <v>9</v>
      </c>
      <c r="D5" s="8" t="s">
        <v>10</v>
      </c>
      <c r="E5" s="9"/>
      <c r="F5" s="10">
        <v>86.96</v>
      </c>
      <c r="G5" s="11">
        <f>IF(E5="",F5,E5*0.4+F5*0.6)</f>
        <v>86.96</v>
      </c>
    </row>
    <row r="6" ht="23" customHeight="1" spans="1:7">
      <c r="A6" s="6">
        <f>SUBTOTAL(103,$B$3:B6)</f>
        <v>4</v>
      </c>
      <c r="B6" s="8" t="s">
        <v>13</v>
      </c>
      <c r="C6" s="8" t="s">
        <v>9</v>
      </c>
      <c r="D6" s="8" t="s">
        <v>10</v>
      </c>
      <c r="E6" s="9"/>
      <c r="F6" s="10">
        <v>85.08</v>
      </c>
      <c r="G6" s="11">
        <f>IF(E6="",F6,E6*0.4+F6*0.6)</f>
        <v>85.08</v>
      </c>
    </row>
    <row r="7" ht="23" customHeight="1" spans="1:7">
      <c r="A7" s="6">
        <f>SUBTOTAL(103,$B$3:B7)</f>
        <v>5</v>
      </c>
      <c r="B7" s="8" t="s">
        <v>14</v>
      </c>
      <c r="C7" s="8" t="s">
        <v>9</v>
      </c>
      <c r="D7" s="8" t="s">
        <v>10</v>
      </c>
      <c r="E7" s="9"/>
      <c r="F7" s="10">
        <v>84.46</v>
      </c>
      <c r="G7" s="11">
        <f>IF(E7="",F7,E7*0.4+F7*0.6)</f>
        <v>84.46</v>
      </c>
    </row>
    <row r="8" ht="23" customHeight="1" spans="1:7">
      <c r="A8" s="6">
        <f>SUBTOTAL(103,$B$3:B8)</f>
        <v>6</v>
      </c>
      <c r="B8" s="8" t="s">
        <v>15</v>
      </c>
      <c r="C8" s="8" t="s">
        <v>9</v>
      </c>
      <c r="D8" s="8" t="s">
        <v>10</v>
      </c>
      <c r="E8" s="9"/>
      <c r="F8" s="10">
        <v>83.7</v>
      </c>
      <c r="G8" s="11">
        <f>IF(E8="",F8,E8*0.4+F8*0.6)</f>
        <v>83.7</v>
      </c>
    </row>
    <row r="9" ht="23" customHeight="1" spans="1:7">
      <c r="A9" s="6">
        <f>SUBTOTAL(103,$B$3:B9)</f>
        <v>7</v>
      </c>
      <c r="B9" s="8" t="s">
        <v>16</v>
      </c>
      <c r="C9" s="8" t="s">
        <v>9</v>
      </c>
      <c r="D9" s="8" t="s">
        <v>10</v>
      </c>
      <c r="E9" s="9"/>
      <c r="F9" s="10">
        <v>82.86</v>
      </c>
      <c r="G9" s="11">
        <f>IF(E9="",F9,E9*0.4+F9*0.6)</f>
        <v>82.86</v>
      </c>
    </row>
    <row r="10" ht="23" customHeight="1" spans="1:7">
      <c r="A10" s="6">
        <f>SUBTOTAL(103,$B$3:B10)</f>
        <v>8</v>
      </c>
      <c r="B10" s="7" t="s">
        <v>17</v>
      </c>
      <c r="C10" s="8" t="s">
        <v>18</v>
      </c>
      <c r="D10" s="8" t="s">
        <v>19</v>
      </c>
      <c r="E10" s="9"/>
      <c r="F10" s="10">
        <v>87.6</v>
      </c>
      <c r="G10" s="11">
        <f>IF(E10="",F10,E10*0.4+F10*0.6)</f>
        <v>87.6</v>
      </c>
    </row>
    <row r="11" ht="23" customHeight="1" spans="1:7">
      <c r="A11" s="6">
        <f>SUBTOTAL(103,$B$3:B11)</f>
        <v>9</v>
      </c>
      <c r="B11" s="7" t="s">
        <v>20</v>
      </c>
      <c r="C11" s="8" t="s">
        <v>18</v>
      </c>
      <c r="D11" s="8" t="s">
        <v>19</v>
      </c>
      <c r="E11" s="9"/>
      <c r="F11" s="10">
        <v>86.68</v>
      </c>
      <c r="G11" s="11">
        <f>IF(E11="",F11,E11*0.4+F11*0.6)</f>
        <v>86.68</v>
      </c>
    </row>
    <row r="12" ht="23" customHeight="1" spans="1:7">
      <c r="A12" s="6">
        <f>SUBTOTAL(103,$B$3:B12)</f>
        <v>10</v>
      </c>
      <c r="B12" s="8" t="s">
        <v>21</v>
      </c>
      <c r="C12" s="8" t="s">
        <v>18</v>
      </c>
      <c r="D12" s="8" t="s">
        <v>19</v>
      </c>
      <c r="E12" s="9"/>
      <c r="F12" s="10">
        <v>84.2</v>
      </c>
      <c r="G12" s="11">
        <f>IF(E12="",F12,E12*0.4+F12*0.6)</f>
        <v>84.2</v>
      </c>
    </row>
    <row r="13" ht="23" customHeight="1" spans="1:7">
      <c r="A13" s="6">
        <f>SUBTOTAL(103,$B$3:B13)</f>
        <v>11</v>
      </c>
      <c r="B13" s="8" t="s">
        <v>22</v>
      </c>
      <c r="C13" s="8" t="s">
        <v>18</v>
      </c>
      <c r="D13" s="8" t="s">
        <v>19</v>
      </c>
      <c r="E13" s="9"/>
      <c r="F13" s="10">
        <v>84.14</v>
      </c>
      <c r="G13" s="11">
        <f>IF(E13="",F13,E13*0.4+F13*0.6)</f>
        <v>84.14</v>
      </c>
    </row>
    <row r="14" ht="23" customHeight="1" spans="1:7">
      <c r="A14" s="6">
        <f>SUBTOTAL(103,$B$3:B14)</f>
        <v>12</v>
      </c>
      <c r="B14" s="7" t="s">
        <v>23</v>
      </c>
      <c r="C14" s="8" t="s">
        <v>24</v>
      </c>
      <c r="D14" s="8" t="s">
        <v>25</v>
      </c>
      <c r="E14" s="9">
        <v>65.2</v>
      </c>
      <c r="F14" s="10">
        <v>88.4</v>
      </c>
      <c r="G14" s="11">
        <f>IF(E14="",F14,E14*0.4+F14*0.6)</f>
        <v>79.12</v>
      </c>
    </row>
    <row r="15" ht="23" customHeight="1" spans="1:7">
      <c r="A15" s="6">
        <f>SUBTOTAL(103,$B$3:B15)</f>
        <v>13</v>
      </c>
      <c r="B15" s="7" t="s">
        <v>26</v>
      </c>
      <c r="C15" s="8" t="s">
        <v>24</v>
      </c>
      <c r="D15" s="8" t="s">
        <v>25</v>
      </c>
      <c r="E15" s="9">
        <v>63.9</v>
      </c>
      <c r="F15" s="10">
        <v>87.26</v>
      </c>
      <c r="G15" s="11">
        <f>IF(E15="",F15,E15*0.4+F15*0.6)</f>
        <v>77.916</v>
      </c>
    </row>
    <row r="16" ht="23" customHeight="1" spans="1:7">
      <c r="A16" s="6">
        <f>SUBTOTAL(103,$B$3:B16)</f>
        <v>14</v>
      </c>
      <c r="B16" s="8" t="s">
        <v>27</v>
      </c>
      <c r="C16" s="8" t="s">
        <v>24</v>
      </c>
      <c r="D16" s="8" t="s">
        <v>25</v>
      </c>
      <c r="E16" s="9">
        <v>62.1</v>
      </c>
      <c r="F16" s="10">
        <v>83.86</v>
      </c>
      <c r="G16" s="11">
        <f>IF(E16="",F16,E16*0.4+F16*0.6)</f>
        <v>75.156</v>
      </c>
    </row>
    <row r="17" ht="23" customHeight="1" spans="1:7">
      <c r="A17" s="6">
        <f>SUBTOTAL(103,$B$3:B17)</f>
        <v>15</v>
      </c>
      <c r="B17" s="8" t="s">
        <v>28</v>
      </c>
      <c r="C17" s="8" t="s">
        <v>24</v>
      </c>
      <c r="D17" s="8" t="s">
        <v>25</v>
      </c>
      <c r="E17" s="9">
        <v>57.8</v>
      </c>
      <c r="F17" s="10">
        <v>83.84</v>
      </c>
      <c r="G17" s="11">
        <f>IF(E17="",F17,E17*0.4+F17*0.6)</f>
        <v>73.424</v>
      </c>
    </row>
    <row r="18" ht="23" customHeight="1" spans="1:7">
      <c r="A18" s="6">
        <f>SUBTOTAL(103,$B$3:B18)</f>
        <v>16</v>
      </c>
      <c r="B18" s="8" t="s">
        <v>29</v>
      </c>
      <c r="C18" s="8" t="s">
        <v>24</v>
      </c>
      <c r="D18" s="8" t="s">
        <v>25</v>
      </c>
      <c r="E18" s="9">
        <v>58.7</v>
      </c>
      <c r="F18" s="10">
        <v>82.92</v>
      </c>
      <c r="G18" s="11">
        <f>IF(E18="",F18,E18*0.4+F18*0.6)</f>
        <v>73.232</v>
      </c>
    </row>
    <row r="19" ht="23" customHeight="1" spans="1:7">
      <c r="A19" s="6">
        <f>SUBTOTAL(103,$B$3:B19)</f>
        <v>17</v>
      </c>
      <c r="B19" s="8" t="s">
        <v>30</v>
      </c>
      <c r="C19" s="8" t="s">
        <v>24</v>
      </c>
      <c r="D19" s="8" t="s">
        <v>25</v>
      </c>
      <c r="E19" s="9">
        <v>55.6</v>
      </c>
      <c r="F19" s="10">
        <v>84.76</v>
      </c>
      <c r="G19" s="11">
        <f>IF(E19="",F19,E19*0.4+F19*0.6)</f>
        <v>73.096</v>
      </c>
    </row>
    <row r="20" ht="23" customHeight="1" spans="1:7">
      <c r="A20" s="6">
        <f>SUBTOTAL(103,$B$3:B20)</f>
        <v>18</v>
      </c>
      <c r="B20" s="7" t="s">
        <v>31</v>
      </c>
      <c r="C20" s="8" t="s">
        <v>32</v>
      </c>
      <c r="D20" s="8" t="s">
        <v>33</v>
      </c>
      <c r="E20" s="9">
        <v>64.3</v>
      </c>
      <c r="F20" s="10">
        <v>87.48</v>
      </c>
      <c r="G20" s="11">
        <f>IF(E20="",F20,E20*0.4+F20*0.6)</f>
        <v>78.208</v>
      </c>
    </row>
    <row r="21" ht="23" customHeight="1" spans="1:7">
      <c r="A21" s="6">
        <f>SUBTOTAL(103,$B$3:B21)</f>
        <v>19</v>
      </c>
      <c r="B21" s="8" t="s">
        <v>34</v>
      </c>
      <c r="C21" s="8" t="s">
        <v>32</v>
      </c>
      <c r="D21" s="8" t="s">
        <v>33</v>
      </c>
      <c r="E21" s="9">
        <v>63.7</v>
      </c>
      <c r="F21" s="10">
        <v>85.22</v>
      </c>
      <c r="G21" s="11">
        <f>IF(E21="",F21,E21*0.4+F21*0.6)</f>
        <v>76.612</v>
      </c>
    </row>
    <row r="22" ht="23" customHeight="1" spans="1:7">
      <c r="A22" s="6">
        <f>SUBTOTAL(103,$B$3:B22)</f>
        <v>20</v>
      </c>
      <c r="B22" s="7" t="s">
        <v>35</v>
      </c>
      <c r="C22" s="12" t="s">
        <v>36</v>
      </c>
      <c r="D22" s="8" t="s">
        <v>37</v>
      </c>
      <c r="E22" s="9"/>
      <c r="F22" s="10">
        <v>88.62</v>
      </c>
      <c r="G22" s="11">
        <f>IF(E22="",F22,E22*0.4+F22*0.6)</f>
        <v>88.62</v>
      </c>
    </row>
    <row r="23" ht="23" customHeight="1" spans="1:7">
      <c r="A23" s="6">
        <f>SUBTOTAL(103,$B$3:B23)</f>
        <v>21</v>
      </c>
      <c r="B23" s="7" t="s">
        <v>38</v>
      </c>
      <c r="C23" s="8" t="s">
        <v>39</v>
      </c>
      <c r="D23" s="8" t="s">
        <v>40</v>
      </c>
      <c r="E23" s="9">
        <v>65.6</v>
      </c>
      <c r="F23" s="10">
        <v>86.56</v>
      </c>
      <c r="G23" s="11">
        <f>IF(E23="",F23,E23*0.4+F23*0.6)</f>
        <v>78.176</v>
      </c>
    </row>
    <row r="24" ht="23" customHeight="1" spans="1:7">
      <c r="A24" s="6">
        <f>SUBTOTAL(103,$B$3:B24)</f>
        <v>22</v>
      </c>
      <c r="B24" s="8" t="s">
        <v>41</v>
      </c>
      <c r="C24" s="8" t="s">
        <v>39</v>
      </c>
      <c r="D24" s="8" t="s">
        <v>40</v>
      </c>
      <c r="E24" s="9">
        <v>61</v>
      </c>
      <c r="F24" s="10">
        <v>83.92</v>
      </c>
      <c r="G24" s="11">
        <f>IF(E24="",F24,E24*0.4+F24*0.6)</f>
        <v>74.752</v>
      </c>
    </row>
    <row r="25" ht="23" customHeight="1" spans="1:7">
      <c r="A25" s="6">
        <f>SUBTOTAL(103,$B$3:B25)</f>
        <v>23</v>
      </c>
      <c r="B25" s="8" t="s">
        <v>42</v>
      </c>
      <c r="C25" s="8" t="s">
        <v>39</v>
      </c>
      <c r="D25" s="8" t="s">
        <v>40</v>
      </c>
      <c r="E25" s="9">
        <v>59.7</v>
      </c>
      <c r="F25" s="10">
        <v>84.6</v>
      </c>
      <c r="G25" s="11">
        <f>IF(E25="",F25,E25*0.4+F25*0.6)</f>
        <v>74.64</v>
      </c>
    </row>
    <row r="26" ht="23" customHeight="1" spans="1:7">
      <c r="A26" s="6">
        <f>SUBTOTAL(103,$B$3:B26)</f>
        <v>24</v>
      </c>
      <c r="B26" s="7" t="s">
        <v>43</v>
      </c>
      <c r="C26" s="8" t="s">
        <v>44</v>
      </c>
      <c r="D26" s="8" t="s">
        <v>45</v>
      </c>
      <c r="E26" s="9">
        <v>65.3</v>
      </c>
      <c r="F26" s="10">
        <v>86.62</v>
      </c>
      <c r="G26" s="11">
        <f>IF(E26="",F26,E26*0.4+F26*0.6)</f>
        <v>78.092</v>
      </c>
    </row>
    <row r="27" ht="23" customHeight="1" spans="1:7">
      <c r="A27" s="6">
        <f>SUBTOTAL(103,$B$3:B27)</f>
        <v>25</v>
      </c>
      <c r="B27" s="8" t="s">
        <v>46</v>
      </c>
      <c r="C27" s="8" t="s">
        <v>44</v>
      </c>
      <c r="D27" s="8" t="s">
        <v>45</v>
      </c>
      <c r="E27" s="9">
        <v>62.4</v>
      </c>
      <c r="F27" s="10">
        <v>84.24</v>
      </c>
      <c r="G27" s="11">
        <f>IF(E27="",F27,E27*0.4+F27*0.6)</f>
        <v>75.504</v>
      </c>
    </row>
    <row r="28" ht="23" customHeight="1" spans="1:7">
      <c r="A28" s="6">
        <f>SUBTOTAL(103,$B$3:B28)</f>
        <v>26</v>
      </c>
      <c r="B28" s="8" t="s">
        <v>47</v>
      </c>
      <c r="C28" s="8" t="s">
        <v>44</v>
      </c>
      <c r="D28" s="8" t="s">
        <v>45</v>
      </c>
      <c r="E28" s="9">
        <v>58.7</v>
      </c>
      <c r="F28" s="10">
        <v>83.42</v>
      </c>
      <c r="G28" s="11">
        <f>IF(E28="",F28,E28*0.4+F28*0.6)</f>
        <v>73.532</v>
      </c>
    </row>
    <row r="29" ht="23" customHeight="1" spans="1:7">
      <c r="A29" s="6">
        <f>SUBTOTAL(103,$B$3:B29)</f>
        <v>27</v>
      </c>
      <c r="B29" s="7" t="s">
        <v>48</v>
      </c>
      <c r="C29" s="8" t="s">
        <v>49</v>
      </c>
      <c r="D29" s="8" t="s">
        <v>50</v>
      </c>
      <c r="E29" s="9">
        <v>61.3</v>
      </c>
      <c r="F29" s="10">
        <v>87.4</v>
      </c>
      <c r="G29" s="11">
        <f>IF(E29="",F29,E29*0.4+F29*0.6)</f>
        <v>76.96</v>
      </c>
    </row>
    <row r="30" ht="23" customHeight="1" spans="1:7">
      <c r="A30" s="6">
        <f>SUBTOTAL(103,$B$3:B30)</f>
        <v>28</v>
      </c>
      <c r="B30" s="8" t="s">
        <v>51</v>
      </c>
      <c r="C30" s="8" t="s">
        <v>49</v>
      </c>
      <c r="D30" s="8" t="s">
        <v>50</v>
      </c>
      <c r="E30" s="9">
        <v>57.9</v>
      </c>
      <c r="F30" s="10">
        <v>83.3</v>
      </c>
      <c r="G30" s="11">
        <f>IF(E30="",F30,E30*0.4+F30*0.6)</f>
        <v>73.14</v>
      </c>
    </row>
    <row r="31" ht="23" customHeight="1" spans="1:7">
      <c r="A31" s="6">
        <f>SUBTOTAL(103,$B$3:B31)</f>
        <v>29</v>
      </c>
      <c r="B31" s="8" t="s">
        <v>52</v>
      </c>
      <c r="C31" s="8" t="s">
        <v>49</v>
      </c>
      <c r="D31" s="8" t="s">
        <v>50</v>
      </c>
      <c r="E31" s="9">
        <v>56.3</v>
      </c>
      <c r="F31" s="10">
        <v>82.14</v>
      </c>
      <c r="G31" s="11">
        <f>IF(E31="",F31,E31*0.4+F31*0.6)</f>
        <v>71.804</v>
      </c>
    </row>
    <row r="32" ht="23" customHeight="1" spans="1:7">
      <c r="A32" s="6">
        <f>SUBTOTAL(103,$B$3:B32)</f>
        <v>30</v>
      </c>
      <c r="B32" s="7" t="s">
        <v>53</v>
      </c>
      <c r="C32" s="8" t="s">
        <v>54</v>
      </c>
      <c r="D32" s="8" t="s">
        <v>55</v>
      </c>
      <c r="E32" s="9">
        <v>61.9</v>
      </c>
      <c r="F32" s="10">
        <v>86.54</v>
      </c>
      <c r="G32" s="11">
        <f>IF(E32="",F32,E32*0.4+F32*0.6)</f>
        <v>76.684</v>
      </c>
    </row>
    <row r="33" ht="23" customHeight="1" spans="1:7">
      <c r="A33" s="6">
        <f>SUBTOTAL(103,$B$3:B33)</f>
        <v>31</v>
      </c>
      <c r="B33" s="8" t="s">
        <v>56</v>
      </c>
      <c r="C33" s="8" t="s">
        <v>54</v>
      </c>
      <c r="D33" s="8" t="s">
        <v>55</v>
      </c>
      <c r="E33" s="9">
        <v>59.7</v>
      </c>
      <c r="F33" s="10">
        <v>84.32</v>
      </c>
      <c r="G33" s="11">
        <f>IF(E33="",F33,E33*0.4+F33*0.6)</f>
        <v>74.472</v>
      </c>
    </row>
    <row r="34" ht="23" customHeight="1" spans="1:7">
      <c r="A34" s="6">
        <f>SUBTOTAL(103,$B$3:B34)</f>
        <v>32</v>
      </c>
      <c r="B34" s="8" t="s">
        <v>57</v>
      </c>
      <c r="C34" s="8" t="s">
        <v>54</v>
      </c>
      <c r="D34" s="8" t="s">
        <v>55</v>
      </c>
      <c r="E34" s="9">
        <v>56.6</v>
      </c>
      <c r="F34" s="10">
        <v>82.62</v>
      </c>
      <c r="G34" s="11">
        <f>IF(E34="",F34,E34*0.4+F34*0.6)</f>
        <v>72.212</v>
      </c>
    </row>
    <row r="35" s="1" customFormat="1" ht="23" customHeight="1" spans="1:7">
      <c r="A35" s="6">
        <f>SUBTOTAL(103,$B$3:B35)</f>
        <v>33</v>
      </c>
      <c r="B35" s="7" t="s">
        <v>58</v>
      </c>
      <c r="C35" s="8">
        <v>10</v>
      </c>
      <c r="D35" s="8" t="s">
        <v>59</v>
      </c>
      <c r="E35" s="9"/>
      <c r="F35" s="10">
        <v>86.34</v>
      </c>
      <c r="G35" s="11">
        <f>IF(E35="",F35,E35*0.4+F35*0.6)</f>
        <v>86.34</v>
      </c>
    </row>
    <row r="36" s="1" customFormat="1" ht="23" customHeight="1" spans="1:7">
      <c r="A36" s="6">
        <f>SUBTOTAL(103,$B$3:B36)</f>
        <v>34</v>
      </c>
      <c r="B36" s="8" t="s">
        <v>60</v>
      </c>
      <c r="C36" s="8">
        <v>10</v>
      </c>
      <c r="D36" s="8" t="s">
        <v>59</v>
      </c>
      <c r="E36" s="9"/>
      <c r="F36" s="10">
        <v>84.52</v>
      </c>
      <c r="G36" s="11">
        <f>IF(E36="",F36,E36*0.4+F36*0.6)</f>
        <v>84.52</v>
      </c>
    </row>
    <row r="37" s="1" customFormat="1" ht="23" customHeight="1" spans="1:7">
      <c r="A37" s="6">
        <f>SUBTOTAL(103,$B$3:B37)</f>
        <v>35</v>
      </c>
      <c r="B37" s="8" t="s">
        <v>61</v>
      </c>
      <c r="C37" s="8">
        <v>10</v>
      </c>
      <c r="D37" s="8" t="s">
        <v>59</v>
      </c>
      <c r="E37" s="9"/>
      <c r="F37" s="10">
        <v>83.5</v>
      </c>
      <c r="G37" s="11">
        <f>IF(E37="",F37,E37*0.4+F37*0.6)</f>
        <v>83.5</v>
      </c>
    </row>
    <row r="38" ht="23" customHeight="1" spans="1:7">
      <c r="A38" s="6">
        <f>SUBTOTAL(103,$B$3:B38)</f>
        <v>36</v>
      </c>
      <c r="B38" s="7" t="s">
        <v>62</v>
      </c>
      <c r="C38" s="8" t="s">
        <v>63</v>
      </c>
      <c r="D38" s="8" t="s">
        <v>64</v>
      </c>
      <c r="E38" s="9">
        <v>66.9</v>
      </c>
      <c r="F38" s="10">
        <v>87.08</v>
      </c>
      <c r="G38" s="11">
        <f>IF(E38="",F38,E38*0.4+F38*0.6)</f>
        <v>79.008</v>
      </c>
    </row>
    <row r="39" ht="23" customHeight="1" spans="1:7">
      <c r="A39" s="6">
        <f>SUBTOTAL(103,$B$3:B39)</f>
        <v>37</v>
      </c>
      <c r="B39" s="8" t="s">
        <v>65</v>
      </c>
      <c r="C39" s="8" t="s">
        <v>63</v>
      </c>
      <c r="D39" s="8" t="s">
        <v>64</v>
      </c>
      <c r="E39" s="9">
        <v>68.1</v>
      </c>
      <c r="F39" s="10">
        <v>84.1</v>
      </c>
      <c r="G39" s="11">
        <f>IF(E39="",F39,E39*0.4+F39*0.6)</f>
        <v>77.7</v>
      </c>
    </row>
    <row r="40" ht="23" customHeight="1" spans="1:7">
      <c r="A40" s="6">
        <f>SUBTOTAL(103,$B$3:B40)</f>
        <v>38</v>
      </c>
      <c r="B40" s="8" t="s">
        <v>66</v>
      </c>
      <c r="C40" s="8" t="s">
        <v>63</v>
      </c>
      <c r="D40" s="8" t="s">
        <v>64</v>
      </c>
      <c r="E40" s="9">
        <v>65</v>
      </c>
      <c r="F40" s="10">
        <v>84.16</v>
      </c>
      <c r="G40" s="11">
        <f>IF(E40="",F40,E40*0.4+F40*0.6)</f>
        <v>76.496</v>
      </c>
    </row>
    <row r="41" s="1" customFormat="1" ht="23" customHeight="1" spans="1:7">
      <c r="A41" s="6">
        <f>SUBTOTAL(103,$B$3:B41)</f>
        <v>39</v>
      </c>
      <c r="B41" s="7" t="s">
        <v>67</v>
      </c>
      <c r="C41" s="8">
        <v>12</v>
      </c>
      <c r="D41" s="8" t="s">
        <v>68</v>
      </c>
      <c r="E41" s="9"/>
      <c r="F41" s="10">
        <v>89.066</v>
      </c>
      <c r="G41" s="11">
        <f>IF(E41="",F41,E41*0.4+F41*0.6)</f>
        <v>89.066</v>
      </c>
    </row>
    <row r="42" s="1" customFormat="1" ht="23" customHeight="1" spans="1:7">
      <c r="A42" s="6">
        <f>SUBTOTAL(103,$B$3:B42)</f>
        <v>40</v>
      </c>
      <c r="B42" s="8" t="s">
        <v>69</v>
      </c>
      <c r="C42" s="8">
        <v>12</v>
      </c>
      <c r="D42" s="8" t="s">
        <v>68</v>
      </c>
      <c r="E42" s="9"/>
      <c r="F42" s="10">
        <v>72.674</v>
      </c>
      <c r="G42" s="11">
        <f>IF(E42="",F42,E42*0.4+F42*0.6)</f>
        <v>72.674</v>
      </c>
    </row>
    <row r="43" s="1" customFormat="1" ht="23" customHeight="1" spans="1:7">
      <c r="A43" s="6">
        <f>SUBTOTAL(103,$B$3:B43)</f>
        <v>41</v>
      </c>
      <c r="B43" s="8" t="s">
        <v>70</v>
      </c>
      <c r="C43" s="8">
        <v>12</v>
      </c>
      <c r="D43" s="8" t="s">
        <v>68</v>
      </c>
      <c r="E43" s="9"/>
      <c r="F43" s="10">
        <v>60.456</v>
      </c>
      <c r="G43" s="11">
        <f>IF(E43="",F43,E43*0.4+F43*0.6)</f>
        <v>60.456</v>
      </c>
    </row>
    <row r="44" s="1" customFormat="1" ht="23" customHeight="1" spans="1:7">
      <c r="A44" s="6">
        <f>SUBTOTAL(103,$B$3:B44)</f>
        <v>42</v>
      </c>
      <c r="B44" s="7" t="s">
        <v>71</v>
      </c>
      <c r="C44" s="8">
        <v>13</v>
      </c>
      <c r="D44" s="8" t="s">
        <v>10</v>
      </c>
      <c r="E44" s="9"/>
      <c r="F44" s="10">
        <v>85.144</v>
      </c>
      <c r="G44" s="11">
        <f>IF(E44="",F44,E44*0.4+F44*0.6)</f>
        <v>85.144</v>
      </c>
    </row>
    <row r="45" s="1" customFormat="1" ht="23" customHeight="1" spans="1:7">
      <c r="A45" s="6">
        <f>SUBTOTAL(103,$B$3:B45)</f>
        <v>43</v>
      </c>
      <c r="B45" s="7" t="s">
        <v>72</v>
      </c>
      <c r="C45" s="8">
        <v>14</v>
      </c>
      <c r="D45" s="8" t="s">
        <v>73</v>
      </c>
      <c r="E45" s="9"/>
      <c r="F45" s="10">
        <v>89.398</v>
      </c>
      <c r="G45" s="11">
        <f>IF(E45="",F45,E45*0.4+F45*0.6)</f>
        <v>89.398</v>
      </c>
    </row>
    <row r="46" s="1" customFormat="1" ht="23" customHeight="1" spans="1:7">
      <c r="A46" s="6">
        <f>SUBTOTAL(103,$B$3:B46)</f>
        <v>44</v>
      </c>
      <c r="B46" s="7" t="s">
        <v>74</v>
      </c>
      <c r="C46" s="8">
        <v>14</v>
      </c>
      <c r="D46" s="8" t="s">
        <v>73</v>
      </c>
      <c r="E46" s="9"/>
      <c r="F46" s="10">
        <v>87.968</v>
      </c>
      <c r="G46" s="11">
        <f>IF(E46="",F46,E46*0.4+F46*0.6)</f>
        <v>87.968</v>
      </c>
    </row>
    <row r="47" s="1" customFormat="1" ht="23" customHeight="1" spans="1:7">
      <c r="A47" s="6">
        <f>SUBTOTAL(103,$B$3:B47)</f>
        <v>45</v>
      </c>
      <c r="B47" s="7" t="s">
        <v>75</v>
      </c>
      <c r="C47" s="8">
        <v>14</v>
      </c>
      <c r="D47" s="8" t="s">
        <v>73</v>
      </c>
      <c r="E47" s="9"/>
      <c r="F47" s="10">
        <v>86.098</v>
      </c>
      <c r="G47" s="11">
        <f>IF(E47="",F47,E47*0.4+F47*0.6)</f>
        <v>86.098</v>
      </c>
    </row>
    <row r="48" s="1" customFormat="1" ht="23" customHeight="1" spans="1:7">
      <c r="A48" s="6">
        <f>SUBTOTAL(103,$B$3:B48)</f>
        <v>46</v>
      </c>
      <c r="B48" s="8" t="s">
        <v>76</v>
      </c>
      <c r="C48" s="8">
        <v>14</v>
      </c>
      <c r="D48" s="8" t="s">
        <v>73</v>
      </c>
      <c r="E48" s="9"/>
      <c r="F48" s="10">
        <v>77.478</v>
      </c>
      <c r="G48" s="11">
        <f>IF(E48="",F48,E48*0.4+F48*0.6)</f>
        <v>77.478</v>
      </c>
    </row>
    <row r="49" s="1" customFormat="1" ht="23" customHeight="1" spans="1:7">
      <c r="A49" s="6">
        <f>SUBTOTAL(103,$B$3:B49)</f>
        <v>47</v>
      </c>
      <c r="B49" s="7" t="s">
        <v>77</v>
      </c>
      <c r="C49" s="8">
        <v>15</v>
      </c>
      <c r="D49" s="8" t="s">
        <v>78</v>
      </c>
      <c r="E49" s="9"/>
      <c r="F49" s="10">
        <v>85.91</v>
      </c>
      <c r="G49" s="11">
        <f>IF(E49="",F49,E49*0.4+F49*0.6)</f>
        <v>85.91</v>
      </c>
    </row>
    <row r="50" s="1" customFormat="1" ht="23" customHeight="1" spans="1:7">
      <c r="A50" s="6">
        <f>SUBTOTAL(103,$B$3:B50)</f>
        <v>48</v>
      </c>
      <c r="B50" s="8" t="s">
        <v>79</v>
      </c>
      <c r="C50" s="8">
        <v>15</v>
      </c>
      <c r="D50" s="8" t="s">
        <v>78</v>
      </c>
      <c r="E50" s="9"/>
      <c r="F50" s="10">
        <v>81.76</v>
      </c>
      <c r="G50" s="11">
        <f>IF(E50="",F50,E50*0.4+F50*0.6)</f>
        <v>81.76</v>
      </c>
    </row>
    <row r="51" s="1" customFormat="1" ht="23" customHeight="1" spans="1:7">
      <c r="A51" s="6">
        <f>SUBTOTAL(103,$B$3:B51)</f>
        <v>49</v>
      </c>
      <c r="B51" s="7" t="s">
        <v>80</v>
      </c>
      <c r="C51" s="8">
        <v>16</v>
      </c>
      <c r="D51" s="8" t="s">
        <v>81</v>
      </c>
      <c r="E51" s="9"/>
      <c r="F51" s="10">
        <v>87.594</v>
      </c>
      <c r="G51" s="11">
        <f>IF(E51="",F51,E51*0.4+F51*0.6)</f>
        <v>87.594</v>
      </c>
    </row>
    <row r="52" s="1" customFormat="1" ht="23" customHeight="1" spans="1:7">
      <c r="A52" s="6">
        <f>SUBTOTAL(103,$B$3:B52)</f>
        <v>50</v>
      </c>
      <c r="B52" s="8" t="s">
        <v>82</v>
      </c>
      <c r="C52" s="8">
        <v>16</v>
      </c>
      <c r="D52" s="8" t="s">
        <v>81</v>
      </c>
      <c r="E52" s="9"/>
      <c r="F52" s="10">
        <v>80.754</v>
      </c>
      <c r="G52" s="11">
        <f>IF(E52="",F52,E52*0.4+F52*0.6)</f>
        <v>80.754</v>
      </c>
    </row>
    <row r="53" s="1" customFormat="1" ht="23" customHeight="1" spans="1:7">
      <c r="A53" s="6">
        <f>SUBTOTAL(103,$B$3:B53)</f>
        <v>51</v>
      </c>
      <c r="B53" s="7" t="s">
        <v>83</v>
      </c>
      <c r="C53" s="8">
        <v>17</v>
      </c>
      <c r="D53" s="8" t="s">
        <v>84</v>
      </c>
      <c r="E53" s="9"/>
      <c r="F53" s="10">
        <v>90.424</v>
      </c>
      <c r="G53" s="11">
        <f>IF(E53="",F53,E53*0.4+F53*0.6)</f>
        <v>90.424</v>
      </c>
    </row>
    <row r="54" s="1" customFormat="1" ht="23" customHeight="1" spans="1:7">
      <c r="A54" s="6">
        <f>SUBTOTAL(103,$B$3:B54)</f>
        <v>52</v>
      </c>
      <c r="B54" s="7" t="s">
        <v>85</v>
      </c>
      <c r="C54" s="8">
        <v>18</v>
      </c>
      <c r="D54" s="8" t="s">
        <v>86</v>
      </c>
      <c r="E54" s="9"/>
      <c r="F54" s="10">
        <v>88.902</v>
      </c>
      <c r="G54" s="11">
        <f>IF(E54="",F54,E54*0.4+F54*0.6)</f>
        <v>88.902</v>
      </c>
    </row>
    <row r="55" s="1" customFormat="1" ht="23" customHeight="1" spans="1:7">
      <c r="A55" s="6">
        <f>SUBTOTAL(103,$B$3:B55)</f>
        <v>53</v>
      </c>
      <c r="B55" s="8" t="s">
        <v>87</v>
      </c>
      <c r="C55" s="8">
        <v>18</v>
      </c>
      <c r="D55" s="8" t="s">
        <v>86</v>
      </c>
      <c r="E55" s="9"/>
      <c r="F55" s="10">
        <v>81.75</v>
      </c>
      <c r="G55" s="11">
        <f>IF(E55="",F55,E55*0.4+F55*0.6)</f>
        <v>81.75</v>
      </c>
    </row>
    <row r="56" s="1" customFormat="1" ht="23" customHeight="1" spans="1:7">
      <c r="A56" s="6">
        <f>SUBTOTAL(103,$B$3:B56)</f>
        <v>54</v>
      </c>
      <c r="B56" s="8" t="s">
        <v>88</v>
      </c>
      <c r="C56" s="8">
        <v>18</v>
      </c>
      <c r="D56" s="8" t="s">
        <v>86</v>
      </c>
      <c r="E56" s="9"/>
      <c r="F56" s="10">
        <v>78.022</v>
      </c>
      <c r="G56" s="11">
        <f>IF(E56="",F56,E56*0.4+F56*0.6)</f>
        <v>78.022</v>
      </c>
    </row>
    <row r="57" s="1" customFormat="1" ht="23" customHeight="1" spans="1:7">
      <c r="A57" s="6">
        <f>SUBTOTAL(103,$B$3:B57)</f>
        <v>55</v>
      </c>
      <c r="B57" s="7" t="s">
        <v>89</v>
      </c>
      <c r="C57" s="8">
        <v>19</v>
      </c>
      <c r="D57" s="8" t="s">
        <v>90</v>
      </c>
      <c r="E57" s="9"/>
      <c r="F57" s="10">
        <v>88.386</v>
      </c>
      <c r="G57" s="11">
        <f>IF(E57="",F57,E57*0.4+F57*0.6)</f>
        <v>88.386</v>
      </c>
    </row>
    <row r="58" ht="23" customHeight="1"/>
  </sheetData>
  <sheetProtection objects="1" scenarios="1"/>
  <autoFilter xmlns:etc="http://www.wps.cn/officeDocument/2017/etCustomData" ref="A2:F57" etc:filterBottomFollowUsedRange="0">
    <extLst/>
  </autoFilter>
  <sortState ref="A3:G57">
    <sortCondition ref="C3:C57" customList="01,02,03,04,05,06,07,08,09,10,11,12,13,14,15,16,17,18,19"/>
    <sortCondition ref="G3:G57" descending="1"/>
  </sortState>
  <mergeCells count="1">
    <mergeCell ref="A1:G1"/>
  </mergeCells>
  <printOptions horizontalCentered="1"/>
  <pageMargins left="0.393055555555556" right="0.393055555555556" top="0.802777777777778" bottom="0.826388888888889" header="0.5" footer="0.5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WPS_556313433</cp:lastModifiedBy>
  <dcterms:created xsi:type="dcterms:W3CDTF">2025-02-13T03:00:00Z</dcterms:created>
  <dcterms:modified xsi:type="dcterms:W3CDTF">2025-03-03T03:47:51Z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9EAC5E9CF23B493E809127651A56A92C_13</vt:lpwstr>
  </property>
  <property fmtid="{D5CDD505-2E9C-101B-9397-08002B2CF9AE}" pid="4" name="KSOReadingLayout">
    <vt:bool>false</vt:bool>
  </property>
</Properties>
</file>